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01"/>
  <workbookPr/>
  <mc:AlternateContent xmlns:mc="http://schemas.openxmlformats.org/markup-compatibility/2006">
    <mc:Choice Requires="x15">
      <x15ac:absPath xmlns:x15ac="http://schemas.microsoft.com/office/spreadsheetml/2010/11/ac" url="G:\18년11월\"/>
    </mc:Choice>
  </mc:AlternateContent>
  <xr:revisionPtr revIDLastSave="0" documentId="13_ncr:1_{3D009E70-C6D3-48B9-BC8C-3C20B0A0D64C}" xr6:coauthVersionLast="38" xr6:coauthVersionMax="38" xr10:uidLastSave="{00000000-0000-0000-0000-000000000000}"/>
  <bookViews>
    <workbookView xWindow="0" yWindow="465" windowWidth="25605" windowHeight="14415" tabRatio="762" xr2:uid="{00000000-000D-0000-FFFF-FFFF00000000}"/>
  </bookViews>
  <sheets>
    <sheet name="10월" sheetId="42" r:id="rId1"/>
  </sheet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0" i="42" l="1"/>
  <c r="D27" i="42"/>
  <c r="D28" i="42"/>
  <c r="B36" i="42"/>
</calcChain>
</file>

<file path=xl/sharedStrings.xml><?xml version="1.0" encoding="utf-8"?>
<sst xmlns="http://schemas.openxmlformats.org/spreadsheetml/2006/main" count="41" uniqueCount="41">
  <si>
    <t>공과금(전화,인터넷등)</t>
  </si>
  <si>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</si>
  <si>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</si>
  <si>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</si>
  <si>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</si>
  <si>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</si>
  <si>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</si>
  <si>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</si>
  <si>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</si>
  <si>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</si>
  <si>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</si>
  <si>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</si>
  <si>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</si>
  <si>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</si>
  <si>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</si>
  <si>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</si>
  <si>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</si>
  <si>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퇴직금 적립</t>
    <phoneticPr fontId="2" type="noConversion"/>
  </si>
  <si>
    <t>2018년 10월 회계</t>
    <phoneticPr fontId="2" type="noConversion"/>
  </si>
  <si>
    <t>2018년 10월말 기준 기금상황</t>
    <phoneticPr fontId="3" type="noConversion"/>
  </si>
  <si>
    <t>등록비</t>
    <phoneticPr fontId="2" type="noConversion"/>
  </si>
  <si>
    <t>한국연구재단</t>
    <phoneticPr fontId="2" type="noConversion"/>
  </si>
  <si>
    <t>사회발전연구소</t>
  </si>
  <si>
    <t>민주화운동기념사업회</t>
  </si>
  <si>
    <t>경제와사회 발송비</t>
  </si>
  <si>
    <t>평등사회노동교육원 후원주점</t>
  </si>
  <si>
    <t>자료집</t>
  </si>
  <si>
    <t>동영상</t>
  </si>
  <si>
    <t>웹포스터 제작 및 인쇄</t>
  </si>
  <si>
    <t>현수막 제작 및 설치</t>
  </si>
  <si>
    <t>거마비</t>
  </si>
  <si>
    <t>조교 아침식사</t>
  </si>
  <si>
    <t>다과 및 생수통</t>
  </si>
  <si>
    <t>점심식사</t>
  </si>
  <si>
    <t>저녁식사</t>
  </si>
  <si>
    <t>연구간사 인건비</t>
  </si>
  <si>
    <t>조교 인건비</t>
  </si>
  <si>
    <t>택배 및 우편</t>
  </si>
  <si>
    <t>문구류</t>
    <phoneticPr fontId="2" type="noConversion"/>
  </si>
  <si>
    <t>주차권</t>
    <phoneticPr fontId="2" type="noConversion"/>
  </si>
  <si>
    <t>비판사회학대회
총비용
: 9,547,460원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</si>
</sst>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</borders>
  <cellStyleXfs count="1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0" fillId="0" borderId="0" xfId="0" applyFont="1">
      <alignment vertical="center"/>
    </xf>
    <xf numFmtId="0" fontId="12" fillId="0" borderId="3" xfId="0" applyFont="1" applyBorder="1" applyAlignment="1">
      <alignment horizontal="center" vertical="center"/>
    </xf>
    <xf numFmtId="41" fontId="12" fillId="0" borderId="3" xfId="0" applyNumberFormat="1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41" fontId="10" fillId="0" borderId="3" xfId="1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41" fontId="10" fillId="0" borderId="1" xfId="1" applyFont="1" applyBorder="1">
      <alignment vertical="center"/>
    </xf>
    <xf numFmtId="41" fontId="10" fillId="0" borderId="5" xfId="1" applyFont="1" applyBorder="1">
      <alignment vertical="center"/>
    </xf>
    <xf numFmtId="0" fontId="13" fillId="4" borderId="4" xfId="0" applyFont="1" applyFill="1" applyBorder="1">
      <alignment vertical="center"/>
    </xf>
    <xf numFmtId="41" fontId="13" fillId="4" borderId="4" xfId="1" applyFont="1" applyFill="1" applyBorder="1">
      <alignment vertical="center"/>
    </xf>
    <xf numFmtId="41" fontId="10" fillId="0" borderId="0" xfId="1" applyFont="1">
      <alignment vertical="center"/>
    </xf>
    <xf numFmtId="41" fontId="10" fillId="0" borderId="3" xfId="1" applyFont="1" applyFill="1" applyBorder="1">
      <alignment vertical="center"/>
    </xf>
    <xf numFmtId="41" fontId="10" fillId="0" borderId="1" xfId="1" applyFont="1" applyFill="1" applyBorder="1">
      <alignment vertical="center"/>
    </xf>
    <xf numFmtId="0" fontId="10" fillId="0" borderId="0" xfId="0" applyFont="1" applyFill="1">
      <alignment vertical="center"/>
    </xf>
    <xf numFmtId="0" fontId="10" fillId="0" borderId="0" xfId="0" applyFont="1" applyFill="1" applyAlignment="1">
      <alignment horizontal="right" vertical="center"/>
    </xf>
    <xf numFmtId="0" fontId="11" fillId="0" borderId="17" xfId="0" applyFont="1" applyBorder="1" applyAlignment="1">
      <alignment vertical="center"/>
    </xf>
    <xf numFmtId="41" fontId="11" fillId="0" borderId="0" xfId="1" applyFont="1" applyBorder="1" applyAlignment="1">
      <alignment vertical="center" wrapText="1"/>
    </xf>
    <xf numFmtId="0" fontId="13" fillId="4" borderId="7" xfId="0" applyFont="1" applyFill="1" applyBorder="1">
      <alignment vertical="center"/>
    </xf>
    <xf numFmtId="41" fontId="13" fillId="4" borderId="7" xfId="0" applyNumberFormat="1" applyFont="1" applyFill="1" applyBorder="1">
      <alignment vertical="center"/>
    </xf>
    <xf numFmtId="0" fontId="13" fillId="3" borderId="6" xfId="0" applyFont="1" applyFill="1" applyBorder="1">
      <alignment vertical="center"/>
    </xf>
    <xf numFmtId="41" fontId="13" fillId="3" borderId="16" xfId="0" applyNumberFormat="1" applyFont="1" applyFill="1" applyBorder="1">
      <alignment vertical="center"/>
    </xf>
    <xf numFmtId="0" fontId="14" fillId="0" borderId="0" xfId="0" applyFont="1" applyFill="1" applyBorder="1" applyAlignment="1">
      <alignment vertical="center"/>
    </xf>
    <xf numFmtId="176" fontId="15" fillId="0" borderId="11" xfId="0" applyNumberFormat="1" applyFont="1" applyBorder="1" applyAlignment="1">
      <alignment horizontal="center" vertical="center" wrapText="1"/>
    </xf>
    <xf numFmtId="176" fontId="11" fillId="0" borderId="14" xfId="0" applyNumberFormat="1" applyFont="1" applyBorder="1" applyAlignment="1">
      <alignment vertical="center" wrapText="1"/>
    </xf>
    <xf numFmtId="176" fontId="15" fillId="0" borderId="10" xfId="0" applyNumberFormat="1" applyFont="1" applyBorder="1" applyAlignment="1">
      <alignment horizontal="center" vertical="center" wrapText="1"/>
    </xf>
    <xf numFmtId="176" fontId="11" fillId="0" borderId="9" xfId="0" applyNumberFormat="1" applyFont="1" applyBorder="1" applyAlignment="1">
      <alignment vertical="center" wrapText="1"/>
    </xf>
    <xf numFmtId="176" fontId="15" fillId="0" borderId="12" xfId="0" applyNumberFormat="1" applyFont="1" applyBorder="1" applyAlignment="1">
      <alignment horizontal="center" vertical="center" wrapText="1"/>
    </xf>
    <xf numFmtId="176" fontId="12" fillId="0" borderId="15" xfId="0" applyNumberFormat="1" applyFont="1" applyBorder="1" applyAlignment="1">
      <alignment vertical="center" wrapText="1"/>
    </xf>
    <xf numFmtId="176" fontId="12" fillId="3" borderId="12" xfId="0" applyNumberFormat="1" applyFont="1" applyFill="1" applyBorder="1" applyAlignment="1">
      <alignment horizontal="center" vertical="center"/>
    </xf>
    <xf numFmtId="176" fontId="12" fillId="3" borderId="15" xfId="0" applyNumberFormat="1" applyFont="1" applyFill="1" applyBorder="1">
      <alignment vertical="center"/>
    </xf>
    <xf numFmtId="176" fontId="14" fillId="0" borderId="0" xfId="0" applyNumberFormat="1" applyFont="1" applyFill="1" applyBorder="1" applyAlignment="1">
      <alignment vertical="center"/>
    </xf>
    <xf numFmtId="41" fontId="10" fillId="0" borderId="0" xfId="0" applyNumberFormat="1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" xfId="0" applyFont="1" applyBorder="1">
      <alignment vertical="center"/>
    </xf>
    <xf numFmtId="0" fontId="0" fillId="0" borderId="0" xfId="0" applyFont="1">
      <alignment vertical="center"/>
    </xf>
    <xf numFmtId="177" fontId="10" fillId="0" borderId="0" xfId="0" applyNumberFormat="1" applyFont="1">
      <alignment vertical="center"/>
    </xf>
    <xf numFmtId="0" fontId="0" fillId="0" borderId="0" xfId="0" applyFont="1" applyFill="1">
      <alignment vertical="center"/>
    </xf>
    <xf numFmtId="0" fontId="0" fillId="0" borderId="3" xfId="0" applyFont="1" applyFill="1" applyBorder="1">
      <alignment vertical="center"/>
    </xf>
    <xf numFmtId="0" fontId="0" fillId="0" borderId="1" xfId="0" applyFont="1" applyFill="1" applyBorder="1">
      <alignment vertical="center"/>
    </xf>
    <xf numFmtId="41" fontId="0" fillId="0" borderId="3" xfId="1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0" fillId="0" borderId="19" xfId="0" applyFont="1" applyFill="1" applyBorder="1">
      <alignment vertical="center"/>
    </xf>
    <xf numFmtId="41" fontId="10" fillId="0" borderId="20" xfId="1" applyFont="1" applyFill="1" applyBorder="1">
      <alignment vertical="center"/>
    </xf>
    <xf numFmtId="41" fontId="10" fillId="0" borderId="22" xfId="1" applyFont="1" applyFill="1" applyBorder="1">
      <alignment vertical="center"/>
    </xf>
    <xf numFmtId="0" fontId="0" fillId="0" borderId="24" xfId="0" applyFont="1" applyFill="1" applyBorder="1">
      <alignment vertical="center"/>
    </xf>
    <xf numFmtId="41" fontId="10" fillId="0" borderId="0" xfId="0" applyNumberFormat="1" applyFont="1" applyFill="1">
      <alignment vertical="center"/>
    </xf>
    <xf numFmtId="41" fontId="0" fillId="0" borderId="0" xfId="0" applyNumberFormat="1" applyFont="1" applyFill="1">
      <alignment vertical="center"/>
    </xf>
    <xf numFmtId="0" fontId="19" fillId="0" borderId="3" xfId="0" applyFont="1" applyFill="1" applyBorder="1">
      <alignment vertical="center"/>
    </xf>
    <xf numFmtId="0" fontId="0" fillId="0" borderId="0" xfId="0" applyFont="1" applyFill="1" applyAlignment="1">
      <alignment horizontal="right" vertical="center"/>
    </xf>
    <xf numFmtId="0" fontId="6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41" fontId="5" fillId="0" borderId="18" xfId="1" applyFont="1" applyBorder="1" applyAlignment="1">
      <alignment horizontal="center" vertical="center" wrapText="1"/>
    </xf>
    <xf numFmtId="41" fontId="5" fillId="0" borderId="21" xfId="1" applyFont="1" applyBorder="1" applyAlignment="1">
      <alignment horizontal="center" vertical="center"/>
    </xf>
    <xf numFmtId="41" fontId="5" fillId="0" borderId="23" xfId="1" applyFont="1" applyBorder="1" applyAlignment="1">
      <alignment horizontal="center" vertical="center"/>
    </xf>
    <xf numFmtId="0" fontId="19" fillId="0" borderId="1" xfId="0" applyFont="1" applyFill="1" applyBorder="1">
      <alignment vertical="center"/>
    </xf>
    <xf numFmtId="0" fontId="18" fillId="0" borderId="4" xfId="0" applyFont="1" applyFill="1" applyBorder="1">
      <alignment vertical="center"/>
    </xf>
    <xf numFmtId="41" fontId="18" fillId="0" borderId="4" xfId="1" applyFont="1" applyFill="1" applyBorder="1">
      <alignment vertical="center"/>
    </xf>
    <xf numFmtId="41" fontId="10" fillId="0" borderId="26" xfId="1" applyFont="1" applyFill="1" applyBorder="1">
      <alignment vertical="center"/>
    </xf>
    <xf numFmtId="41" fontId="0" fillId="0" borderId="26" xfId="1" applyFont="1" applyFill="1" applyBorder="1">
      <alignment vertical="center"/>
    </xf>
    <xf numFmtId="41" fontId="0" fillId="0" borderId="25" xfId="1" applyFont="1" applyFill="1" applyBorder="1">
      <alignment vertical="center"/>
    </xf>
  </cellXfs>
  <cellStyles count="11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표준" xfId="0" builtinId="0"/>
    <cellStyle name="표준 2" xfId="2" xr:uid="{00000000-0005-0000-0000-000006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</sheetPr>
  <dimension ref="A1:L37"/>
  <sheetViews>
    <sheetView tabSelected="1" workbookViewId="0">
      <selection activeCell="B5" sqref="B5"/>
    </sheetView>
  </sheetViews>
  <sheetFormatPr defaultColWidth="8.875" defaultRowHeight="16.5" x14ac:dyDescent="0.3"/>
  <cols>
    <col min="1" max="1" width="20.625" style="1" customWidth="1"/>
    <col min="2" max="2" width="20.125" style="1" customWidth="1"/>
    <col min="3" max="3" width="21.625" style="1" customWidth="1"/>
    <col min="4" max="4" width="18.125" style="1" customWidth="1"/>
    <col min="5" max="5" width="13.375" style="1" customWidth="1"/>
    <col min="6" max="6" width="13.125" style="1" customWidth="1"/>
    <col min="7" max="7" width="12.625" style="1" customWidth="1"/>
    <col min="8" max="8" width="10.875" style="1" customWidth="1"/>
    <col min="9" max="9" width="9.5" style="1" bestFit="1" customWidth="1"/>
    <col min="10" max="10" width="14.5" style="1" customWidth="1"/>
    <col min="11" max="12" width="11.875" style="1" bestFit="1" customWidth="1"/>
    <col min="13" max="16384" width="8.875" style="1"/>
  </cols>
  <sheetData>
    <row r="1" spans="1:12" ht="26.25" x14ac:dyDescent="0.3">
      <c r="A1" s="52" t="s">
        <v>18</v>
      </c>
      <c r="B1" s="53"/>
      <c r="C1" s="53"/>
      <c r="D1" s="53"/>
    </row>
    <row r="2" spans="1:12" x14ac:dyDescent="0.3">
      <c r="A2" s="54" t="s">
        <v>1</v>
      </c>
      <c r="B2" s="55"/>
      <c r="C2" s="55" t="s">
        <v>2</v>
      </c>
      <c r="D2" s="55"/>
    </row>
    <row r="3" spans="1:12" x14ac:dyDescent="0.3">
      <c r="A3" s="2" t="s">
        <v>15</v>
      </c>
      <c r="B3" s="3">
        <v>10729653</v>
      </c>
      <c r="C3" s="4" t="s">
        <v>4</v>
      </c>
      <c r="D3" s="5">
        <v>1000000</v>
      </c>
    </row>
    <row r="4" spans="1:12" x14ac:dyDescent="0.3">
      <c r="A4" s="6" t="s">
        <v>3</v>
      </c>
      <c r="B4" s="5">
        <v>1675000</v>
      </c>
      <c r="C4" s="36" t="s">
        <v>17</v>
      </c>
      <c r="D4" s="13">
        <v>100000</v>
      </c>
    </row>
    <row r="5" spans="1:12" x14ac:dyDescent="0.3">
      <c r="A5" s="34" t="s">
        <v>20</v>
      </c>
      <c r="B5" s="8">
        <v>1980000</v>
      </c>
      <c r="C5" s="7" t="s">
        <v>13</v>
      </c>
      <c r="D5" s="13">
        <v>200000</v>
      </c>
      <c r="E5" s="15"/>
      <c r="F5" s="15"/>
      <c r="G5" s="15"/>
      <c r="H5" s="15"/>
    </row>
    <row r="6" spans="1:12" x14ac:dyDescent="0.3">
      <c r="A6" s="34" t="s">
        <v>21</v>
      </c>
      <c r="B6" s="8">
        <v>5450000</v>
      </c>
      <c r="C6" s="7" t="s">
        <v>14</v>
      </c>
      <c r="D6" s="13">
        <v>70000</v>
      </c>
      <c r="E6" s="15"/>
      <c r="F6" s="15"/>
      <c r="G6" s="15"/>
      <c r="H6" s="15"/>
      <c r="I6" s="15"/>
      <c r="J6" s="15"/>
      <c r="K6" s="15"/>
      <c r="L6" s="15"/>
    </row>
    <row r="7" spans="1:12" x14ac:dyDescent="0.3">
      <c r="A7" s="34" t="s">
        <v>22</v>
      </c>
      <c r="B7" s="8">
        <v>1000000</v>
      </c>
      <c r="C7" s="7" t="s">
        <v>8</v>
      </c>
      <c r="D7" s="5">
        <v>20000</v>
      </c>
      <c r="E7" s="15"/>
      <c r="F7" s="15"/>
      <c r="G7" s="15"/>
      <c r="H7" s="15"/>
      <c r="I7" s="15"/>
      <c r="J7" s="15"/>
      <c r="K7" s="15"/>
      <c r="L7" s="15"/>
    </row>
    <row r="8" spans="1:12" x14ac:dyDescent="0.3">
      <c r="A8" s="34" t="s">
        <v>23</v>
      </c>
      <c r="B8" s="8">
        <v>1845000</v>
      </c>
      <c r="C8" s="7" t="s">
        <v>0</v>
      </c>
      <c r="D8" s="5">
        <v>26530</v>
      </c>
      <c r="E8" s="15"/>
      <c r="F8" s="15"/>
      <c r="G8" s="15"/>
      <c r="H8" s="15"/>
      <c r="I8" s="15"/>
      <c r="J8" s="15"/>
      <c r="K8" s="15"/>
      <c r="L8" s="15"/>
    </row>
    <row r="9" spans="1:12" ht="17.25" thickBot="1" x14ac:dyDescent="0.35">
      <c r="A9" s="35"/>
      <c r="B9" s="9"/>
      <c r="C9" s="7" t="s">
        <v>24</v>
      </c>
      <c r="D9" s="42">
        <v>227800</v>
      </c>
      <c r="E9" s="15"/>
      <c r="F9" s="15"/>
      <c r="G9" s="15"/>
      <c r="H9" s="15"/>
      <c r="I9" s="15"/>
      <c r="J9" s="15"/>
      <c r="K9" s="15"/>
      <c r="L9" s="15"/>
    </row>
    <row r="10" spans="1:12" ht="17.25" thickTop="1" x14ac:dyDescent="0.3">
      <c r="A10" s="10" t="s">
        <v>5</v>
      </c>
      <c r="B10" s="11">
        <f>SUM(B3:B9)</f>
        <v>22679653</v>
      </c>
      <c r="C10" s="50" t="s">
        <v>25</v>
      </c>
      <c r="D10" s="13">
        <v>50000</v>
      </c>
      <c r="E10" s="15"/>
      <c r="F10" s="15"/>
      <c r="G10" s="15"/>
      <c r="H10" s="15"/>
      <c r="I10" s="15"/>
      <c r="J10" s="15"/>
      <c r="K10" s="15"/>
      <c r="L10" s="15"/>
    </row>
    <row r="11" spans="1:12" ht="17.25" thickBot="1" x14ac:dyDescent="0.35">
      <c r="B11" s="12"/>
      <c r="C11" s="63"/>
      <c r="D11" s="14"/>
      <c r="E11" s="49"/>
      <c r="F11" s="39"/>
      <c r="G11" s="15"/>
      <c r="H11" s="15"/>
      <c r="I11" s="15"/>
      <c r="J11" s="15"/>
      <c r="K11" s="15"/>
      <c r="L11" s="15"/>
    </row>
    <row r="12" spans="1:12" ht="17.25" thickTop="1" x14ac:dyDescent="0.3">
      <c r="A12" s="37"/>
      <c r="B12" s="60" t="s">
        <v>40</v>
      </c>
      <c r="C12" s="44" t="s">
        <v>26</v>
      </c>
      <c r="D12" s="45">
        <v>1818300</v>
      </c>
      <c r="E12" s="39"/>
      <c r="F12" s="39"/>
      <c r="G12" s="15"/>
      <c r="H12" s="39"/>
      <c r="I12" s="15"/>
      <c r="J12" s="48"/>
      <c r="K12" s="15"/>
      <c r="L12" s="15"/>
    </row>
    <row r="13" spans="1:12" x14ac:dyDescent="0.3">
      <c r="B13" s="61"/>
      <c r="C13" s="40" t="s">
        <v>27</v>
      </c>
      <c r="D13" s="46">
        <v>1870000</v>
      </c>
      <c r="E13" s="39"/>
      <c r="F13" s="39"/>
      <c r="G13" s="15"/>
      <c r="H13" s="39"/>
      <c r="I13" s="15"/>
      <c r="J13" s="48"/>
      <c r="K13" s="15"/>
      <c r="L13" s="15"/>
    </row>
    <row r="14" spans="1:12" x14ac:dyDescent="0.3">
      <c r="B14" s="61"/>
      <c r="C14" s="40" t="s">
        <v>28</v>
      </c>
      <c r="D14" s="46">
        <v>290000</v>
      </c>
      <c r="E14" s="39"/>
      <c r="F14" s="15"/>
      <c r="G14" s="48"/>
      <c r="H14" s="15"/>
      <c r="I14" s="15"/>
      <c r="J14" s="15"/>
      <c r="K14" s="15"/>
      <c r="L14" s="15"/>
    </row>
    <row r="15" spans="1:12" x14ac:dyDescent="0.3">
      <c r="B15" s="61"/>
      <c r="C15" s="41" t="s">
        <v>29</v>
      </c>
      <c r="D15" s="66">
        <v>55000</v>
      </c>
      <c r="E15" s="15"/>
      <c r="F15" s="39"/>
      <c r="G15" s="39"/>
      <c r="H15" s="15"/>
      <c r="I15" s="15"/>
      <c r="J15" s="15"/>
      <c r="K15" s="15"/>
      <c r="L15" s="48"/>
    </row>
    <row r="16" spans="1:12" x14ac:dyDescent="0.3">
      <c r="B16" s="61"/>
      <c r="C16" s="41" t="s">
        <v>30</v>
      </c>
      <c r="D16" s="66">
        <v>1500000</v>
      </c>
      <c r="E16" s="15"/>
      <c r="F16" s="39"/>
      <c r="G16" s="39"/>
      <c r="H16" s="15"/>
      <c r="I16" s="15"/>
      <c r="J16" s="15"/>
      <c r="K16" s="15"/>
      <c r="L16" s="48"/>
    </row>
    <row r="17" spans="1:12" x14ac:dyDescent="0.3">
      <c r="B17" s="61"/>
      <c r="C17" s="41" t="s">
        <v>31</v>
      </c>
      <c r="D17" s="66">
        <v>32140</v>
      </c>
      <c r="E17" s="39"/>
      <c r="F17" s="48"/>
      <c r="G17" s="39"/>
      <c r="H17" s="39"/>
      <c r="I17" s="43"/>
      <c r="J17" s="15"/>
      <c r="K17" s="48"/>
      <c r="L17" s="39"/>
    </row>
    <row r="18" spans="1:12" x14ac:dyDescent="0.3">
      <c r="B18" s="61"/>
      <c r="C18" s="41" t="s">
        <v>32</v>
      </c>
      <c r="D18" s="66">
        <v>228760</v>
      </c>
      <c r="E18" s="51"/>
      <c r="F18" s="16"/>
      <c r="G18" s="39"/>
      <c r="H18" s="39"/>
      <c r="I18" s="15"/>
      <c r="J18" s="15"/>
      <c r="K18" s="15"/>
      <c r="L18" s="39"/>
    </row>
    <row r="19" spans="1:12" x14ac:dyDescent="0.3">
      <c r="B19" s="61"/>
      <c r="C19" s="41" t="s">
        <v>33</v>
      </c>
      <c r="D19" s="66">
        <v>1188000</v>
      </c>
      <c r="E19" s="51"/>
      <c r="F19" s="16"/>
      <c r="G19" s="39"/>
      <c r="H19" s="39"/>
      <c r="I19" s="15"/>
      <c r="J19" s="15"/>
      <c r="K19" s="15"/>
      <c r="L19" s="39"/>
    </row>
    <row r="20" spans="1:12" x14ac:dyDescent="0.3">
      <c r="B20" s="61"/>
      <c r="C20" s="41" t="s">
        <v>34</v>
      </c>
      <c r="D20" s="66">
        <v>1237100</v>
      </c>
      <c r="E20" s="51"/>
      <c r="F20" s="16"/>
      <c r="G20" s="39"/>
      <c r="H20" s="39"/>
      <c r="I20" s="15"/>
      <c r="J20" s="15"/>
      <c r="K20" s="15"/>
      <c r="L20" s="39"/>
    </row>
    <row r="21" spans="1:12" x14ac:dyDescent="0.3">
      <c r="B21" s="61"/>
      <c r="C21" s="41" t="s">
        <v>35</v>
      </c>
      <c r="D21" s="66">
        <v>500000</v>
      </c>
      <c r="E21" s="51"/>
      <c r="F21" s="16"/>
      <c r="G21" s="39"/>
      <c r="H21" s="39"/>
      <c r="I21" s="15"/>
      <c r="J21" s="15"/>
      <c r="K21" s="15"/>
      <c r="L21" s="39"/>
    </row>
    <row r="22" spans="1:12" x14ac:dyDescent="0.3">
      <c r="B22" s="61"/>
      <c r="C22" s="41" t="s">
        <v>36</v>
      </c>
      <c r="D22" s="67">
        <v>600000</v>
      </c>
      <c r="E22" s="51"/>
      <c r="F22" s="16"/>
      <c r="G22" s="39"/>
      <c r="H22" s="39"/>
      <c r="I22" s="15"/>
      <c r="J22" s="15"/>
      <c r="K22" s="15"/>
      <c r="L22" s="39"/>
    </row>
    <row r="23" spans="1:12" x14ac:dyDescent="0.3">
      <c r="B23" s="61"/>
      <c r="C23" s="41" t="s">
        <v>37</v>
      </c>
      <c r="D23" s="67">
        <v>26660</v>
      </c>
      <c r="E23" s="51"/>
      <c r="F23" s="16"/>
      <c r="G23" s="39"/>
      <c r="H23" s="39"/>
      <c r="I23" s="15"/>
      <c r="J23" s="15"/>
      <c r="K23" s="15"/>
      <c r="L23" s="39"/>
    </row>
    <row r="24" spans="1:12" x14ac:dyDescent="0.3">
      <c r="B24" s="61"/>
      <c r="C24" s="41" t="s">
        <v>39</v>
      </c>
      <c r="D24" s="67">
        <v>180000</v>
      </c>
      <c r="E24" s="16"/>
      <c r="F24" s="16"/>
      <c r="G24" s="39"/>
      <c r="H24" s="39"/>
      <c r="I24" s="15"/>
      <c r="J24" s="15"/>
      <c r="K24" s="15"/>
      <c r="L24" s="39"/>
    </row>
    <row r="25" spans="1:12" ht="17.25" thickBot="1" x14ac:dyDescent="0.35">
      <c r="B25" s="62"/>
      <c r="C25" s="47" t="s">
        <v>38</v>
      </c>
      <c r="D25" s="68">
        <v>21500</v>
      </c>
      <c r="E25" s="16"/>
      <c r="F25" s="16"/>
      <c r="G25" s="39"/>
      <c r="H25" s="39"/>
      <c r="I25" s="15"/>
      <c r="J25" s="15"/>
      <c r="K25" s="15"/>
      <c r="L25" s="39"/>
    </row>
    <row r="26" spans="1:12" ht="17.25" thickTop="1" x14ac:dyDescent="0.3">
      <c r="B26" s="17"/>
      <c r="C26" s="64"/>
      <c r="D26" s="65"/>
      <c r="E26" s="39"/>
      <c r="F26" s="15"/>
      <c r="G26" s="39"/>
      <c r="H26" s="39"/>
      <c r="J26" s="37"/>
      <c r="L26" s="37"/>
    </row>
    <row r="27" spans="1:12" ht="17.25" thickBot="1" x14ac:dyDescent="0.35">
      <c r="B27" s="18"/>
      <c r="C27" s="19" t="s">
        <v>6</v>
      </c>
      <c r="D27" s="20">
        <f>SUM(D3:D26)</f>
        <v>11241790</v>
      </c>
      <c r="E27" s="15"/>
      <c r="F27" s="15"/>
      <c r="G27" s="39"/>
      <c r="H27" s="15"/>
      <c r="J27" s="37"/>
    </row>
    <row r="28" spans="1:12" ht="17.25" thickTop="1" x14ac:dyDescent="0.3">
      <c r="B28" s="18"/>
      <c r="C28" s="21" t="s">
        <v>7</v>
      </c>
      <c r="D28" s="22">
        <f>SUM(B10-D27)</f>
        <v>11437863</v>
      </c>
      <c r="E28" s="15"/>
      <c r="F28" s="15"/>
      <c r="G28" s="15"/>
      <c r="H28" s="15"/>
      <c r="J28" s="37"/>
    </row>
    <row r="29" spans="1:12" x14ac:dyDescent="0.3">
      <c r="E29" s="15"/>
      <c r="F29" s="39"/>
      <c r="G29" s="39"/>
      <c r="H29" s="15"/>
      <c r="J29" s="37"/>
    </row>
    <row r="30" spans="1:12" ht="17.25" thickBot="1" x14ac:dyDescent="0.35">
      <c r="D30" s="37"/>
      <c r="E30" s="15"/>
      <c r="F30" s="15"/>
      <c r="G30" s="15"/>
      <c r="H30" s="15"/>
      <c r="J30" s="37"/>
    </row>
    <row r="31" spans="1:12" ht="17.25" thickBot="1" x14ac:dyDescent="0.35">
      <c r="A31" s="56" t="s">
        <v>19</v>
      </c>
      <c r="B31" s="57"/>
      <c r="C31" s="23"/>
      <c r="D31" s="23"/>
      <c r="E31" s="23"/>
      <c r="F31" s="15"/>
      <c r="G31" s="15"/>
      <c r="H31" s="39"/>
      <c r="J31" s="37"/>
    </row>
    <row r="32" spans="1:12" ht="17.25" thickBot="1" x14ac:dyDescent="0.35">
      <c r="A32" s="58" t="s">
        <v>9</v>
      </c>
      <c r="B32" s="59"/>
      <c r="C32" s="23"/>
      <c r="D32" s="23"/>
      <c r="E32" s="23"/>
      <c r="H32" s="37"/>
      <c r="J32" s="37"/>
    </row>
    <row r="33" spans="1:8" ht="17.25" thickBot="1" x14ac:dyDescent="0.35">
      <c r="A33" s="24" t="s">
        <v>10</v>
      </c>
      <c r="B33" s="25">
        <v>5964483</v>
      </c>
      <c r="C33" s="23"/>
      <c r="D33" s="23"/>
      <c r="E33" s="23"/>
      <c r="H33" s="37"/>
    </row>
    <row r="34" spans="1:8" ht="17.25" thickBot="1" x14ac:dyDescent="0.35">
      <c r="A34" s="26" t="s">
        <v>16</v>
      </c>
      <c r="B34" s="27">
        <v>30484873</v>
      </c>
      <c r="C34" s="23"/>
      <c r="D34" s="23"/>
      <c r="E34" s="23"/>
      <c r="H34" s="37"/>
    </row>
    <row r="35" spans="1:8" ht="17.25" thickBot="1" x14ac:dyDescent="0.35">
      <c r="A35" s="28" t="s">
        <v>11</v>
      </c>
      <c r="B35" s="29">
        <v>39495493</v>
      </c>
      <c r="C35" s="23"/>
      <c r="D35" s="23"/>
      <c r="E35" s="23"/>
    </row>
    <row r="36" spans="1:8" ht="17.25" thickBot="1" x14ac:dyDescent="0.35">
      <c r="A36" s="30" t="s">
        <v>12</v>
      </c>
      <c r="B36" s="31">
        <f>SUM(B33:B35)</f>
        <v>75944849</v>
      </c>
      <c r="C36" s="23"/>
      <c r="D36" s="23"/>
      <c r="E36" s="32"/>
      <c r="F36" s="38"/>
      <c r="G36" s="33"/>
      <c r="H36" s="33"/>
    </row>
    <row r="37" spans="1:8" x14ac:dyDescent="0.3">
      <c r="A37" s="23"/>
      <c r="B37" s="23"/>
      <c r="C37" s="23"/>
      <c r="D37" s="23"/>
      <c r="E37" s="23"/>
      <c r="G37" s="23"/>
    </row>
  </sheetData>
  <mergeCells count="6">
    <mergeCell ref="A1:D1"/>
    <mergeCell ref="A2:B2"/>
    <mergeCell ref="C2:D2"/>
    <mergeCell ref="A31:B31"/>
    <mergeCell ref="A32:B32"/>
    <mergeCell ref="B12:B25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10월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Sansahak</cp:lastModifiedBy>
  <cp:lastPrinted>2015-05-09T03:31:33Z</cp:lastPrinted>
  <dcterms:created xsi:type="dcterms:W3CDTF">2013-01-08T16:28:10Z</dcterms:created>
  <dcterms:modified xsi:type="dcterms:W3CDTF">2018-11-19T05:43:07Z</dcterms:modified>
</cp:coreProperties>
</file>