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/>
  <mc:AlternateContent xmlns:mc="http://schemas.openxmlformats.org/markup-compatibility/2006">
    <mc:Choice Requires="x15">
      <x15ac:absPath xmlns:x15ac="http://schemas.microsoft.com/office/spreadsheetml/2010/11/ac" url="D:\학회\19년9월\"/>
    </mc:Choice>
  </mc:AlternateContent>
  <xr:revisionPtr revIDLastSave="0" documentId="13_ncr:1_{7BD0A30A-F1E8-4493-BB20-E33ED02D749F}" xr6:coauthVersionLast="45" xr6:coauthVersionMax="45" xr10:uidLastSave="{00000000-0000-0000-0000-000000000000}"/>
  <bookViews>
    <workbookView xWindow="-110" yWindow="-110" windowWidth="19420" windowHeight="10420" tabRatio="762" xr2:uid="{00000000-000D-0000-FFFF-FFFF00000000}"/>
  </bookViews>
  <sheets>
    <sheet name="8월" sheetId="40" r:id="rId1"/>
  </sheets>
  <calcPr calcId="18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40" l="1"/>
  <c r="D19" i="40"/>
  <c r="D20" i="40"/>
  <c r="B28" i="40"/>
</calcChain>
</file>

<file path=xl/sharedStrings.xml><?xml version="1.0" encoding="utf-8"?>
<sst xmlns="http://schemas.openxmlformats.org/spreadsheetml/2006/main" count="30" uniqueCount="30">
  <si>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</si>
  <si>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</si>
  <si>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</si>
  <si>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</si>
  <si>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</si>
  <si>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</si>
  <si>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</si>
  <si>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</si>
  <si>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</si>
  <si>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</si>
  <si>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</si>
  <si>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</si>
  <si>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</si>
  <si>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</si>
  <si>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</si>
  <si>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</si>
  <si>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</si>
  <si>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</si>
  <si>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운영위 회의비</t>
    <phoneticPr fontId="2" type="noConversion"/>
  </si>
  <si>
    <t>2019년 8월 회계</t>
    <phoneticPr fontId="2" type="noConversion"/>
  </si>
  <si>
    <t>2019년 8월말 기준 기금상황</t>
    <phoneticPr fontId="3" type="noConversion"/>
  </si>
  <si>
    <t>택배</t>
    <phoneticPr fontId="2" type="noConversion"/>
  </si>
  <si>
    <t>콜로키움 지원금</t>
    <phoneticPr fontId="2" type="noConversion"/>
  </si>
  <si>
    <t>이체 수수료(한노연2)</t>
    <phoneticPr fontId="2" type="noConversion"/>
  </si>
  <si>
    <t>조돈문 선생님 정년퇴임 기념화환</t>
    <phoneticPr fontId="2" type="noConversion"/>
  </si>
  <si>
    <t>우편발송비(서울시연구)</t>
    <phoneticPr fontId="2" type="noConversion"/>
  </si>
  <si>
    <t>발표비(천주희)</t>
    <phoneticPr fontId="2" type="noConversion"/>
  </si>
  <si>
    <t>저녁식사</t>
    <phoneticPr fontId="2" type="noConversion"/>
  </si>
  <si>
    <t>다과(커피)</t>
    <phoneticPr fontId="2" type="noConversion"/>
  </si>
  <si>
    <t>하계워크숍
총비용
: 1,624,700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</si>
</sst>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3" xfId="0" applyBorder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0" fontId="0" fillId="0" borderId="4" xfId="0" applyBorder="1">
      <alignment vertical="center"/>
    </xf>
    <xf numFmtId="41" fontId="11" fillId="0" borderId="4" xfId="1" applyFont="1" applyBorder="1">
      <alignment vertical="center"/>
    </xf>
    <xf numFmtId="176" fontId="6" fillId="0" borderId="11" xfId="0" applyNumberFormat="1" applyFont="1" applyBorder="1" applyAlignment="1">
      <alignment horizontal="center" vertical="center" wrapText="1"/>
    </xf>
    <xf numFmtId="176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41" fontId="11" fillId="0" borderId="1" xfId="1" applyFont="1" applyFill="1" applyBorder="1">
      <alignment vertical="center"/>
    </xf>
    <xf numFmtId="0" fontId="0" fillId="0" borderId="5" xfId="0" applyFill="1" applyBorder="1" applyAlignment="1">
      <alignment horizontal="center" vertical="center"/>
    </xf>
    <xf numFmtId="41" fontId="11" fillId="0" borderId="5" xfId="1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9" xfId="0" applyFill="1" applyBorder="1">
      <alignment vertical="center"/>
    </xf>
    <xf numFmtId="41" fontId="11" fillId="0" borderId="20" xfId="1" applyFont="1" applyFill="1" applyBorder="1">
      <alignment vertical="center"/>
    </xf>
    <xf numFmtId="41" fontId="11" fillId="0" borderId="22" xfId="1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41" fontId="0" fillId="0" borderId="0" xfId="0" applyNumberFormat="1" applyFont="1">
      <alignment vertical="center"/>
    </xf>
    <xf numFmtId="0" fontId="0" fillId="0" borderId="24" xfId="0" applyFill="1" applyBorder="1">
      <alignment vertical="center"/>
    </xf>
    <xf numFmtId="41" fontId="11" fillId="0" borderId="25" xfId="1" applyFont="1" applyFill="1" applyBorder="1">
      <alignment vertical="center"/>
    </xf>
    <xf numFmtId="41" fontId="5" fillId="0" borderId="18" xfId="1" applyFont="1" applyBorder="1" applyAlignment="1">
      <alignment horizontal="center" vertical="center" wrapText="1"/>
    </xf>
    <xf numFmtId="41" fontId="5" fillId="0" borderId="21" xfId="1" applyFont="1" applyBorder="1" applyAlignment="1">
      <alignment horizontal="center" vertical="center"/>
    </xf>
    <xf numFmtId="41" fontId="5" fillId="0" borderId="23" xfId="1" applyFont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7C115-685D-4C1B-BF33-ECFFEFF148C7}">
  <dimension ref="A1:M29"/>
  <sheetViews>
    <sheetView tabSelected="1" workbookViewId="0">
      <selection activeCell="G8" sqref="G8"/>
    </sheetView>
  </sheetViews>
  <sheetFormatPr defaultColWidth="8.83203125" defaultRowHeight="17" x14ac:dyDescent="0.45"/>
  <cols>
    <col min="1" max="1" width="14.58203125" style="2" customWidth="1"/>
    <col min="2" max="2" width="20.08203125" style="2" customWidth="1"/>
    <col min="3" max="3" width="28.58203125" style="2" customWidth="1"/>
    <col min="4" max="4" width="18.08203125" style="2" customWidth="1"/>
    <col min="5" max="5" width="13.33203125" style="2" customWidth="1"/>
    <col min="6" max="6" width="12.33203125" style="2" bestFit="1" customWidth="1"/>
    <col min="7" max="7" width="15.5" style="2" customWidth="1"/>
    <col min="8" max="8" width="10.83203125" style="2" customWidth="1"/>
    <col min="9" max="16384" width="8.83203125" style="2"/>
  </cols>
  <sheetData>
    <row r="1" spans="1:13" ht="25.5" x14ac:dyDescent="0.45">
      <c r="A1" s="47" t="s">
        <v>19</v>
      </c>
      <c r="B1" s="48"/>
      <c r="C1" s="48"/>
      <c r="D1" s="48"/>
    </row>
    <row r="2" spans="1:13" x14ac:dyDescent="0.45">
      <c r="A2" s="49" t="s">
        <v>0</v>
      </c>
      <c r="B2" s="50"/>
      <c r="C2" s="50" t="s">
        <v>1</v>
      </c>
      <c r="D2" s="50"/>
    </row>
    <row r="3" spans="1:13" x14ac:dyDescent="0.45">
      <c r="A3" s="3" t="s">
        <v>15</v>
      </c>
      <c r="B3" s="4">
        <v>22273094</v>
      </c>
      <c r="C3" s="5" t="s">
        <v>3</v>
      </c>
      <c r="D3" s="6">
        <v>1100000</v>
      </c>
      <c r="G3" s="46"/>
    </row>
    <row r="4" spans="1:13" x14ac:dyDescent="0.45">
      <c r="A4" s="7" t="s">
        <v>2</v>
      </c>
      <c r="B4" s="35">
        <v>1600000</v>
      </c>
      <c r="C4" s="1" t="s">
        <v>17</v>
      </c>
      <c r="D4" s="6">
        <v>100000</v>
      </c>
      <c r="G4" s="46"/>
    </row>
    <row r="5" spans="1:13" x14ac:dyDescent="0.45">
      <c r="A5" s="37" t="s">
        <v>22</v>
      </c>
      <c r="B5" s="38">
        <v>913870</v>
      </c>
      <c r="C5" s="8" t="s">
        <v>12</v>
      </c>
      <c r="D5" s="6">
        <v>200000</v>
      </c>
      <c r="F5" s="33"/>
    </row>
    <row r="6" spans="1:13" ht="17.5" thickBot="1" x14ac:dyDescent="0.5">
      <c r="A6" s="39"/>
      <c r="B6" s="40"/>
      <c r="C6" s="8" t="s">
        <v>13</v>
      </c>
      <c r="D6" s="6">
        <v>70000</v>
      </c>
      <c r="F6" s="33"/>
      <c r="G6" s="33"/>
    </row>
    <row r="7" spans="1:13" ht="17.5" thickTop="1" x14ac:dyDescent="0.45">
      <c r="A7" s="9" t="s">
        <v>4</v>
      </c>
      <c r="B7" s="10">
        <f>SUM(B3:B6)</f>
        <v>24786964</v>
      </c>
      <c r="C7" s="8" t="s">
        <v>7</v>
      </c>
      <c r="D7" s="6">
        <v>20000</v>
      </c>
      <c r="L7" s="33"/>
      <c r="M7" s="33"/>
    </row>
    <row r="8" spans="1:13" x14ac:dyDescent="0.45">
      <c r="B8" s="11"/>
      <c r="C8" s="8" t="s">
        <v>14</v>
      </c>
      <c r="D8" s="6">
        <v>27140</v>
      </c>
      <c r="E8"/>
    </row>
    <row r="9" spans="1:13" x14ac:dyDescent="0.45">
      <c r="B9" s="11"/>
      <c r="C9" s="36" t="s">
        <v>18</v>
      </c>
      <c r="D9" s="35">
        <v>300000</v>
      </c>
      <c r="E9"/>
      <c r="F9" s="33"/>
      <c r="G9" s="33"/>
    </row>
    <row r="10" spans="1:13" x14ac:dyDescent="0.45">
      <c r="B10" s="11"/>
      <c r="C10" s="41" t="s">
        <v>23</v>
      </c>
      <c r="D10" s="35">
        <v>7000</v>
      </c>
      <c r="E10"/>
      <c r="G10" s="33"/>
    </row>
    <row r="11" spans="1:13" x14ac:dyDescent="0.45">
      <c r="B11" s="11"/>
      <c r="C11" s="41" t="s">
        <v>25</v>
      </c>
      <c r="D11" s="35">
        <v>2680</v>
      </c>
      <c r="E11"/>
      <c r="G11" s="33"/>
    </row>
    <row r="12" spans="1:13" ht="17.5" thickBot="1" x14ac:dyDescent="0.5">
      <c r="B12" s="11"/>
      <c r="C12" s="42" t="s">
        <v>24</v>
      </c>
      <c r="D12" s="38">
        <v>80000</v>
      </c>
      <c r="E12"/>
    </row>
    <row r="13" spans="1:13" ht="17.5" thickTop="1" x14ac:dyDescent="0.45">
      <c r="B13" s="58" t="s">
        <v>29</v>
      </c>
      <c r="C13" s="43" t="s">
        <v>28</v>
      </c>
      <c r="D13" s="44">
        <v>182000</v>
      </c>
      <c r="E13"/>
    </row>
    <row r="14" spans="1:13" x14ac:dyDescent="0.45">
      <c r="B14" s="59"/>
      <c r="C14" s="34" t="s">
        <v>27</v>
      </c>
      <c r="D14" s="45">
        <v>1336700</v>
      </c>
      <c r="E14"/>
    </row>
    <row r="15" spans="1:13" x14ac:dyDescent="0.45">
      <c r="B15" s="59"/>
      <c r="C15" s="34" t="s">
        <v>26</v>
      </c>
      <c r="D15" s="45">
        <v>100000</v>
      </c>
      <c r="E15"/>
    </row>
    <row r="16" spans="1:13" ht="17.5" thickBot="1" x14ac:dyDescent="0.5">
      <c r="B16" s="60"/>
      <c r="C16" s="56" t="s">
        <v>21</v>
      </c>
      <c r="D16" s="57">
        <v>6000</v>
      </c>
      <c r="E16"/>
      <c r="F16" s="55"/>
    </row>
    <row r="17" spans="1:8" ht="17.5" thickTop="1" x14ac:dyDescent="0.45">
      <c r="B17" s="11"/>
      <c r="C17" s="28"/>
      <c r="D17" s="29"/>
      <c r="E17"/>
      <c r="F17" s="33"/>
    </row>
    <row r="18" spans="1:8" x14ac:dyDescent="0.45">
      <c r="B18" s="12"/>
      <c r="C18" s="34"/>
      <c r="D18" s="35"/>
      <c r="F18" s="26"/>
      <c r="G18"/>
      <c r="H18" s="33"/>
    </row>
    <row r="19" spans="1:8" ht="17.5" thickBot="1" x14ac:dyDescent="0.5">
      <c r="B19" s="13"/>
      <c r="C19" s="14" t="s">
        <v>5</v>
      </c>
      <c r="D19" s="15">
        <f>SUM(D3:D18)</f>
        <v>3531520</v>
      </c>
      <c r="G19"/>
      <c r="H19" s="33"/>
    </row>
    <row r="20" spans="1:8" ht="17.5" thickTop="1" x14ac:dyDescent="0.45">
      <c r="B20" s="13"/>
      <c r="C20" s="16" t="s">
        <v>6</v>
      </c>
      <c r="D20" s="17">
        <f>SUM(B7-D19)</f>
        <v>21255444</v>
      </c>
      <c r="F20" s="26"/>
      <c r="H20" s="33"/>
    </row>
    <row r="21" spans="1:8" x14ac:dyDescent="0.45">
      <c r="H21" s="33"/>
    </row>
    <row r="22" spans="1:8" ht="17.5" thickBot="1" x14ac:dyDescent="0.5">
      <c r="D22"/>
    </row>
    <row r="23" spans="1:8" ht="17.5" thickBot="1" x14ac:dyDescent="0.5">
      <c r="A23" s="51" t="s">
        <v>20</v>
      </c>
      <c r="B23" s="52"/>
      <c r="C23" s="18"/>
      <c r="D23" s="18"/>
      <c r="E23" s="18"/>
      <c r="H23"/>
    </row>
    <row r="24" spans="1:8" ht="17.5" thickBot="1" x14ac:dyDescent="0.5">
      <c r="A24" s="53" t="s">
        <v>8</v>
      </c>
      <c r="B24" s="54"/>
      <c r="C24" s="18"/>
      <c r="D24" s="18"/>
      <c r="E24" s="18"/>
      <c r="H24"/>
    </row>
    <row r="25" spans="1:8" ht="17.5" thickBot="1" x14ac:dyDescent="0.5">
      <c r="A25" s="30" t="s">
        <v>9</v>
      </c>
      <c r="B25" s="31">
        <v>1964483</v>
      </c>
      <c r="C25" s="32"/>
      <c r="D25" s="18"/>
      <c r="E25" s="18"/>
      <c r="H25"/>
    </row>
    <row r="26" spans="1:8" ht="34.5" thickBot="1" x14ac:dyDescent="0.5">
      <c r="A26" s="19" t="s">
        <v>16</v>
      </c>
      <c r="B26" s="20">
        <v>30484873</v>
      </c>
      <c r="C26" s="18"/>
      <c r="D26" s="18"/>
      <c r="E26" s="18"/>
      <c r="H26"/>
    </row>
    <row r="27" spans="1:8" ht="17.5" thickBot="1" x14ac:dyDescent="0.5">
      <c r="A27" s="21" t="s">
        <v>10</v>
      </c>
      <c r="B27" s="22">
        <v>39495493</v>
      </c>
      <c r="C27" s="18"/>
      <c r="D27" s="18"/>
      <c r="E27" s="18"/>
    </row>
    <row r="28" spans="1:8" ht="17.5" thickBot="1" x14ac:dyDescent="0.5">
      <c r="A28" s="23" t="s">
        <v>11</v>
      </c>
      <c r="B28" s="24">
        <f>SUM(B25:B27)</f>
        <v>71944849</v>
      </c>
      <c r="C28" s="32"/>
      <c r="D28" s="18"/>
      <c r="E28" s="25"/>
      <c r="F28" s="27"/>
      <c r="G28" s="26"/>
      <c r="H28" s="26"/>
    </row>
    <row r="29" spans="1:8" x14ac:dyDescent="0.45">
      <c r="A29" s="18"/>
      <c r="B29" s="18"/>
      <c r="C29" s="18"/>
      <c r="D29" s="18"/>
      <c r="E29" s="18"/>
      <c r="G29" s="18"/>
    </row>
  </sheetData>
  <mergeCells count="6">
    <mergeCell ref="A1:D1"/>
    <mergeCell ref="A2:B2"/>
    <mergeCell ref="C2:D2"/>
    <mergeCell ref="A23:B23"/>
    <mergeCell ref="A24:B24"/>
    <mergeCell ref="B13:B1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8월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교육실</cp:lastModifiedBy>
  <cp:lastPrinted>2015-05-09T03:31:33Z</cp:lastPrinted>
  <dcterms:created xsi:type="dcterms:W3CDTF">2013-01-08T16:28:10Z</dcterms:created>
  <dcterms:modified xsi:type="dcterms:W3CDTF">2019-09-27T13:07:19Z</dcterms:modified>
</cp:coreProperties>
</file>